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01-fileserver\産業振興課\002-各事業関係\R7年度\05_流通環境整備事業\04_実証事業\09_R8新規公募\00_公募要領\様式\"/>
    </mc:Choice>
  </mc:AlternateContent>
  <xr:revisionPtr revIDLastSave="0" documentId="13_ncr:1_{3CFF4D18-72C8-4892-A121-D0055C8D00D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収支予算書" sheetId="7" r:id="rId1"/>
    <sheet name="記入例" sheetId="8" r:id="rId2"/>
  </sheets>
  <definedNames>
    <definedName name="_xlnm.Print_Area" localSheetId="1">記入例!$A$1:$E$36</definedName>
    <definedName name="_xlnm.Print_Area" localSheetId="0">収支予算書!$A$1:$E$36</definedName>
  </definedNames>
  <calcPr calcId="191029"/>
</workbook>
</file>

<file path=xl/calcChain.xml><?xml version="1.0" encoding="utf-8"?>
<calcChain xmlns="http://schemas.openxmlformats.org/spreadsheetml/2006/main">
  <c r="D29" i="8" l="1"/>
  <c r="D25" i="8" s="1"/>
  <c r="D29" i="7"/>
  <c r="F25" i="8"/>
  <c r="D10" i="8"/>
  <c r="D7" i="8"/>
  <c r="D21" i="8" s="1"/>
  <c r="F25" i="7"/>
  <c r="D7" i="7"/>
  <c r="D24" i="8" l="1"/>
  <c r="D31" i="8" s="1"/>
  <c r="D10" i="7"/>
  <c r="D21" i="7" s="1"/>
  <c r="D25" i="7" l="1"/>
  <c r="D24" i="7" s="1"/>
  <c r="D31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添石 洋一</author>
  </authors>
  <commentList>
    <comment ref="E1" authorId="0" shapeId="0" xr:uid="{ED69BC61-08A9-4EB2-9FAD-747B15AAF063}">
      <text>
        <r>
          <rPr>
            <b/>
            <sz val="9"/>
            <color indexed="81"/>
            <rFont val="MS P ゴシック"/>
            <family val="3"/>
            <charset val="128"/>
          </rPr>
          <t>プルダウンリストから選択してください。</t>
        </r>
      </text>
    </comment>
    <comment ref="B3" authorId="0" shapeId="0" xr:uid="{5A2A67BE-69D2-4498-9ABE-ED38DE43A816}">
      <text>
        <r>
          <rPr>
            <b/>
            <sz val="9"/>
            <color indexed="81"/>
            <rFont val="MS P ゴシック"/>
            <family val="3"/>
            <charset val="128"/>
          </rPr>
          <t>プルダウンリストから選択してください。</t>
        </r>
      </text>
    </comment>
    <comment ref="D8" authorId="0" shapeId="0" xr:uid="{38EF3390-CB41-408A-B719-150637C81D0F}">
      <text>
        <r>
          <rPr>
            <b/>
            <sz val="9"/>
            <color indexed="81"/>
            <rFont val="MS P ゴシック"/>
            <family val="3"/>
            <charset val="128"/>
          </rPr>
          <t>①～⑨には経費内訳書から該当する値を転記してください。</t>
        </r>
      </text>
    </comment>
    <comment ref="D25" authorId="0" shapeId="0" xr:uid="{D18AEC78-4FC3-4804-B503-BC6619FC6D86}">
      <text>
        <r>
          <rPr>
            <b/>
            <sz val="9"/>
            <color indexed="81"/>
            <rFont val="MS P ゴシック"/>
            <family val="3"/>
            <charset val="128"/>
          </rPr>
          <t>支出合計から補助金を引いた額が自動で表示されます。
右側の数字と異なっていると赤くなります。</t>
        </r>
      </text>
    </comment>
    <comment ref="F25" authorId="0" shapeId="0" xr:uid="{3D6CC9C7-52BF-4727-B3D3-2D72CA4939E9}">
      <text>
        <r>
          <rPr>
            <b/>
            <sz val="9"/>
            <color indexed="81"/>
            <rFont val="MS P ゴシック"/>
            <family val="3"/>
            <charset val="128"/>
          </rPr>
          <t>自己資金・借入金・その他の合計が表示されます。
左側の数字を同じ値になるように3つを調整してください。</t>
        </r>
      </text>
    </comment>
    <comment ref="D29" authorId="0" shapeId="0" xr:uid="{8D35FAC8-4A5A-4195-BBC0-5920E93CF9EF}">
      <text>
        <r>
          <rPr>
            <b/>
            <sz val="9"/>
            <color indexed="81"/>
            <rFont val="MS P ゴシック"/>
            <family val="3"/>
            <charset val="128"/>
          </rPr>
          <t>「取組年数」、「区分」に応じた補助率で自動計算されます。</t>
        </r>
      </text>
    </comment>
    <comment ref="D31" authorId="0" shapeId="0" xr:uid="{4899538F-FA55-4543-9604-3A917DD8F558}">
      <text>
        <r>
          <rPr>
            <b/>
            <sz val="9"/>
            <color indexed="81"/>
            <rFont val="MS P ゴシック"/>
            <family val="3"/>
            <charset val="128"/>
          </rPr>
          <t>原則として収支は0になります。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<sst xmlns="http://schemas.openxmlformats.org/spreadsheetml/2006/main" count="74" uniqueCount="36">
  <si>
    <t>その他</t>
  </si>
  <si>
    <t>借入金</t>
  </si>
  <si>
    <t>自己資金</t>
  </si>
  <si>
    <t>支　出　合　計</t>
  </si>
  <si>
    <t>備　　考</t>
  </si>
  <si>
    <t>予　算　額</t>
  </si>
  <si>
    <t>区　　　分</t>
  </si>
  <si>
    <t>補助金</t>
    <phoneticPr fontId="1"/>
  </si>
  <si>
    <t>収支予算書</t>
    <rPh sb="0" eb="2">
      <t>シュウシ</t>
    </rPh>
    <rPh sb="2" eb="5">
      <t>ヨサンショ</t>
    </rPh>
    <phoneticPr fontId="1"/>
  </si>
  <si>
    <t>補助対象経費上限額</t>
    <rPh sb="0" eb="4">
      <t>ホジョタイショウ</t>
    </rPh>
    <rPh sb="4" eb="6">
      <t>ケイヒ</t>
    </rPh>
    <rPh sb="6" eb="8">
      <t>ジョウゲン</t>
    </rPh>
    <rPh sb="8" eb="9">
      <t>ガク</t>
    </rPh>
    <phoneticPr fontId="1"/>
  </si>
  <si>
    <t>収　　支</t>
    <rPh sb="0" eb="1">
      <t>オサム</t>
    </rPh>
    <rPh sb="3" eb="4">
      <t>シ</t>
    </rPh>
    <phoneticPr fontId="1"/>
  </si>
  <si>
    <t>(1)人件費</t>
    <rPh sb="3" eb="6">
      <t>ジンケンヒ</t>
    </rPh>
    <phoneticPr fontId="1"/>
  </si>
  <si>
    <t>①職員人件費</t>
    <rPh sb="1" eb="3">
      <t>ショクイン</t>
    </rPh>
    <rPh sb="3" eb="6">
      <t>ジンケンヒ</t>
    </rPh>
    <phoneticPr fontId="1"/>
  </si>
  <si>
    <t>①賃金</t>
    <rPh sb="1" eb="3">
      <t>チンギン</t>
    </rPh>
    <phoneticPr fontId="1"/>
  </si>
  <si>
    <t>②旅費</t>
    <rPh sb="1" eb="3">
      <t>リョヒ</t>
    </rPh>
    <phoneticPr fontId="1"/>
  </si>
  <si>
    <t>③備品購入費</t>
    <rPh sb="1" eb="3">
      <t>ビヒン</t>
    </rPh>
    <rPh sb="3" eb="6">
      <t>コウニュウヒ</t>
    </rPh>
    <phoneticPr fontId="1"/>
  </si>
  <si>
    <t>④需用費</t>
    <rPh sb="1" eb="4">
      <t>ジュヨウヒ</t>
    </rPh>
    <phoneticPr fontId="1"/>
  </si>
  <si>
    <t>⑤役務費</t>
    <rPh sb="1" eb="3">
      <t>エキム</t>
    </rPh>
    <rPh sb="3" eb="4">
      <t>ヒ</t>
    </rPh>
    <phoneticPr fontId="1"/>
  </si>
  <si>
    <t>⑥委託料</t>
    <rPh sb="1" eb="4">
      <t>イタクリョウ</t>
    </rPh>
    <phoneticPr fontId="1"/>
  </si>
  <si>
    <t>⑧報償費</t>
    <rPh sb="1" eb="4">
      <t>ホウショウヒ</t>
    </rPh>
    <phoneticPr fontId="1"/>
  </si>
  <si>
    <t>⑨その他事業に必要な経費</t>
  </si>
  <si>
    <t>⑨その他事業に必要な経費</t>
    <rPh sb="3" eb="4">
      <t>ホカ</t>
    </rPh>
    <rPh sb="4" eb="6">
      <t>ジギョウ</t>
    </rPh>
    <rPh sb="7" eb="9">
      <t>ヒツヨウ</t>
    </rPh>
    <rPh sb="10" eb="12">
      <t>ケイヒ</t>
    </rPh>
    <phoneticPr fontId="1"/>
  </si>
  <si>
    <t>②事務補助員賃金</t>
    <phoneticPr fontId="1"/>
  </si>
  <si>
    <t>(2)事業費</t>
    <rPh sb="3" eb="6">
      <t>ジギョウヒ</t>
    </rPh>
    <phoneticPr fontId="1"/>
  </si>
  <si>
    <t>⑦使用料及び賃借料</t>
    <rPh sb="1" eb="4">
      <t>シヨウリョウ</t>
    </rPh>
    <rPh sb="4" eb="5">
      <t>オヨ</t>
    </rPh>
    <rPh sb="6" eb="9">
      <t>チンシャクリョウ</t>
    </rPh>
    <phoneticPr fontId="1"/>
  </si>
  <si>
    <t>（団体名）</t>
    <rPh sb="1" eb="3">
      <t>ダンタイ</t>
    </rPh>
    <rPh sb="3" eb="4">
      <t>メイ</t>
    </rPh>
    <phoneticPr fontId="1"/>
  </si>
  <si>
    <t>（千円）</t>
    <rPh sb="1" eb="2">
      <t>セン</t>
    </rPh>
    <phoneticPr fontId="1"/>
  </si>
  <si>
    <t>(区分)</t>
    <rPh sb="1" eb="3">
      <t>クブン</t>
    </rPh>
    <phoneticPr fontId="1"/>
  </si>
  <si>
    <t>【新規】</t>
    <rPh sb="1" eb="3">
      <t>シンキ</t>
    </rPh>
    <phoneticPr fontId="1"/>
  </si>
  <si>
    <t>【2年目】</t>
    <rPh sb="2" eb="4">
      <t>ネンメ</t>
    </rPh>
    <phoneticPr fontId="1"/>
  </si>
  <si>
    <t>【3年目】</t>
    <rPh sb="2" eb="4">
      <t>ネンメ</t>
    </rPh>
    <phoneticPr fontId="1"/>
  </si>
  <si>
    <t>取組年数</t>
    <rPh sb="0" eb="4">
      <t>トリクミネンスウ</t>
    </rPh>
    <phoneticPr fontId="1"/>
  </si>
  <si>
    <t>補助対象外</t>
    <rPh sb="0" eb="5">
      <t>ホジョタイショウガイ</t>
    </rPh>
    <phoneticPr fontId="1"/>
  </si>
  <si>
    <t>収　入　合　計</t>
    <rPh sb="4" eb="5">
      <t>ゴウ</t>
    </rPh>
    <rPh sb="6" eb="7">
      <t>ケイ</t>
    </rPh>
    <phoneticPr fontId="1"/>
  </si>
  <si>
    <t>市町村</t>
    <rPh sb="0" eb="3">
      <t>シチョウソン</t>
    </rPh>
    <phoneticPr fontId="1"/>
  </si>
  <si>
    <t>市町村以外</t>
    <rPh sb="0" eb="3">
      <t>シチョウソン</t>
    </rPh>
    <rPh sb="3" eb="5">
      <t>イガイ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</si>
</sst>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_ "/>
  </numFmts>
  <fonts count="1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11"/>
      <color rgb="FF000000"/>
      <name val="BIZ UDゴシック"/>
      <family val="3"/>
      <charset val="128"/>
    </font>
    <font>
      <b/>
      <sz val="1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1"/>
      <color theme="0" tint="-0.34998626667073579"/>
      <name val="BIZ UD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14"/>
      <color rgb="FF0070C0"/>
      <name val="BIZ UDゴシック"/>
      <family val="3"/>
      <charset val="128"/>
    </font>
    <font>
      <sz val="11"/>
      <color rgb="FF0070C0"/>
      <name val="BIZ UDゴシック"/>
      <family val="3"/>
      <charset val="128"/>
    </font>
    <font>
      <b/>
      <sz val="11"/>
      <color rgb="FF0070C0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4" fillId="2" borderId="0" xfId="0" applyFont="1" applyFill="1" applyAlignment="1">
      <alignment horizontal="righ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justify" vertical="center" wrapText="1"/>
    </xf>
    <xf numFmtId="38" fontId="5" fillId="2" borderId="0" xfId="1" applyFont="1" applyFill="1" applyBorder="1" applyAlignment="1">
      <alignment horizontal="right" vertical="center" wrapText="1"/>
    </xf>
    <xf numFmtId="38" fontId="5" fillId="2" borderId="22" xfId="1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center" wrapText="1"/>
    </xf>
    <xf numFmtId="176" fontId="7" fillId="2" borderId="18" xfId="1" applyNumberFormat="1" applyFont="1" applyFill="1" applyBorder="1" applyAlignment="1">
      <alignment vertical="center" wrapText="1"/>
    </xf>
    <xf numFmtId="177" fontId="6" fillId="0" borderId="14" xfId="0" applyNumberFormat="1" applyFont="1" applyBorder="1" applyAlignment="1">
      <alignment horizontal="right" vertical="center"/>
    </xf>
    <xf numFmtId="0" fontId="7" fillId="2" borderId="19" xfId="0" applyFont="1" applyFill="1" applyBorder="1" applyAlignment="1" applyProtection="1">
      <alignment horizontal="justify" vertical="center" wrapText="1"/>
      <protection locked="0"/>
    </xf>
    <xf numFmtId="0" fontId="5" fillId="2" borderId="23" xfId="0" applyFont="1" applyFill="1" applyBorder="1" applyAlignment="1" applyProtection="1">
      <alignment horizontal="justify" vertical="center" wrapText="1"/>
      <protection locked="0"/>
    </xf>
    <xf numFmtId="0" fontId="5" fillId="2" borderId="8" xfId="0" applyFont="1" applyFill="1" applyBorder="1" applyAlignment="1" applyProtection="1">
      <alignment horizontal="justify" vertical="center" wrapText="1"/>
      <protection locked="0"/>
    </xf>
    <xf numFmtId="0" fontId="5" fillId="2" borderId="12" xfId="0" applyFont="1" applyFill="1" applyBorder="1" applyAlignment="1" applyProtection="1">
      <alignment horizontal="justify" vertical="center" wrapText="1"/>
      <protection locked="0"/>
    </xf>
    <xf numFmtId="0" fontId="6" fillId="2" borderId="15" xfId="0" applyFont="1" applyFill="1" applyBorder="1" applyAlignment="1" applyProtection="1">
      <alignment horizontal="left" vertical="center"/>
      <protection locked="0"/>
    </xf>
    <xf numFmtId="0" fontId="6" fillId="2" borderId="13" xfId="0" applyFont="1" applyFill="1" applyBorder="1" applyAlignment="1" applyProtection="1">
      <alignment horizontal="left" vertical="center"/>
      <protection locked="0"/>
    </xf>
    <xf numFmtId="0" fontId="6" fillId="2" borderId="24" xfId="0" applyFont="1" applyFill="1" applyBorder="1" applyAlignment="1">
      <alignment horizontal="justify" vertical="center" wrapText="1"/>
    </xf>
    <xf numFmtId="0" fontId="6" fillId="2" borderId="26" xfId="0" applyFont="1" applyFill="1" applyBorder="1" applyAlignment="1">
      <alignment horizontal="justify" vertical="center" wrapText="1"/>
    </xf>
    <xf numFmtId="177" fontId="6" fillId="0" borderId="26" xfId="0" applyNumberFormat="1" applyFont="1" applyBorder="1" applyAlignment="1">
      <alignment horizontal="right" vertical="center"/>
    </xf>
    <xf numFmtId="0" fontId="6" fillId="2" borderId="28" xfId="0" applyFont="1" applyFill="1" applyBorder="1" applyAlignment="1">
      <alignment horizontal="justify" vertical="center" wrapText="1"/>
    </xf>
    <xf numFmtId="177" fontId="6" fillId="0" borderId="28" xfId="0" applyNumberFormat="1" applyFont="1" applyBorder="1" applyAlignment="1">
      <alignment horizontal="right" vertical="center"/>
    </xf>
    <xf numFmtId="177" fontId="6" fillId="0" borderId="24" xfId="0" applyNumberFormat="1" applyFont="1" applyBorder="1" applyAlignment="1">
      <alignment horizontal="right" vertical="center"/>
    </xf>
    <xf numFmtId="38" fontId="7" fillId="2" borderId="18" xfId="1" applyFont="1" applyFill="1" applyBorder="1" applyAlignment="1">
      <alignment horizontal="right" vertical="center" wrapText="1"/>
    </xf>
    <xf numFmtId="38" fontId="7" fillId="2" borderId="22" xfId="1" applyFont="1" applyFill="1" applyBorder="1" applyAlignment="1">
      <alignment horizontal="right" vertical="center" wrapText="1"/>
    </xf>
    <xf numFmtId="0" fontId="7" fillId="2" borderId="23" xfId="0" applyFont="1" applyFill="1" applyBorder="1" applyAlignment="1" applyProtection="1">
      <alignment horizontal="justify" vertical="center" wrapText="1"/>
      <protection locked="0"/>
    </xf>
    <xf numFmtId="0" fontId="6" fillId="2" borderId="25" xfId="0" applyFont="1" applyFill="1" applyBorder="1" applyAlignment="1" applyProtection="1">
      <alignment horizontal="justify" vertical="center"/>
      <protection locked="0"/>
    </xf>
    <xf numFmtId="0" fontId="6" fillId="2" borderId="27" xfId="0" applyFont="1" applyFill="1" applyBorder="1" applyAlignment="1" applyProtection="1">
      <alignment horizontal="left" vertical="center"/>
      <protection locked="0"/>
    </xf>
    <xf numFmtId="0" fontId="6" fillId="2" borderId="29" xfId="0" applyFont="1" applyFill="1" applyBorder="1" applyAlignment="1" applyProtection="1">
      <alignment horizontal="left" vertical="center"/>
      <protection locked="0"/>
    </xf>
    <xf numFmtId="0" fontId="6" fillId="2" borderId="27" xfId="0" applyFont="1" applyFill="1" applyBorder="1" applyAlignment="1" applyProtection="1">
      <alignment horizontal="justify" vertical="center"/>
      <protection locked="0"/>
    </xf>
    <xf numFmtId="0" fontId="8" fillId="2" borderId="0" xfId="0" applyFont="1" applyFill="1" applyAlignment="1">
      <alignment horizontal="center" vertical="center" wrapText="1"/>
    </xf>
    <xf numFmtId="38" fontId="5" fillId="0" borderId="1" xfId="1" applyFont="1" applyFill="1" applyBorder="1" applyAlignment="1" applyProtection="1">
      <alignment vertical="center" wrapText="1"/>
      <protection locked="0"/>
    </xf>
    <xf numFmtId="0" fontId="4" fillId="0" borderId="2" xfId="0" applyFont="1" applyBorder="1" applyAlignment="1" applyProtection="1">
      <alignment vertical="center" shrinkToFit="1"/>
      <protection locked="0"/>
    </xf>
    <xf numFmtId="0" fontId="9" fillId="2" borderId="0" xfId="0" applyFont="1" applyFill="1" applyAlignment="1">
      <alignment horizontal="right" vertical="center" wrapText="1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vertical="center" wrapText="1"/>
    </xf>
    <xf numFmtId="0" fontId="5" fillId="2" borderId="31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justify" vertical="center" wrapText="1"/>
    </xf>
    <xf numFmtId="0" fontId="5" fillId="2" borderId="7" xfId="0" applyFont="1" applyFill="1" applyBorder="1" applyAlignment="1" applyProtection="1">
      <alignment horizontal="justify" vertical="center" wrapText="1"/>
      <protection locked="0"/>
    </xf>
    <xf numFmtId="38" fontId="5" fillId="0" borderId="11" xfId="1" applyFont="1" applyFill="1" applyBorder="1" applyAlignment="1">
      <alignment vertical="center" wrapText="1"/>
    </xf>
    <xf numFmtId="38" fontId="5" fillId="0" borderId="31" xfId="1" applyFont="1" applyFill="1" applyBorder="1" applyAlignment="1">
      <alignment vertical="center" wrapText="1"/>
    </xf>
    <xf numFmtId="0" fontId="5" fillId="2" borderId="32" xfId="0" applyFont="1" applyFill="1" applyBorder="1" applyAlignment="1">
      <alignment horizontal="justify" vertical="center" wrapText="1"/>
    </xf>
    <xf numFmtId="0" fontId="4" fillId="0" borderId="31" xfId="0" applyFont="1" applyBorder="1">
      <alignment vertical="center"/>
    </xf>
    <xf numFmtId="0" fontId="5" fillId="2" borderId="33" xfId="0" applyFont="1" applyFill="1" applyBorder="1" applyAlignment="1">
      <alignment horizontal="left" vertical="center"/>
    </xf>
    <xf numFmtId="38" fontId="5" fillId="2" borderId="14" xfId="1" applyFont="1" applyFill="1" applyBorder="1" applyAlignment="1">
      <alignment horizontal="right" vertical="center" wrapText="1"/>
    </xf>
    <xf numFmtId="38" fontId="4" fillId="0" borderId="0" xfId="0" applyNumberFormat="1" applyFont="1">
      <alignment vertical="center"/>
    </xf>
    <xf numFmtId="0" fontId="5" fillId="2" borderId="21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0" xfId="0" applyFont="1" applyFill="1">
      <alignment vertical="center"/>
    </xf>
    <xf numFmtId="177" fontId="14" fillId="0" borderId="14" xfId="0" applyNumberFormat="1" applyFont="1" applyBorder="1" applyAlignment="1">
      <alignment horizontal="right" vertical="center"/>
    </xf>
    <xf numFmtId="177" fontId="14" fillId="0" borderId="24" xfId="0" applyNumberFormat="1" applyFont="1" applyBorder="1" applyAlignment="1">
      <alignment horizontal="right" vertical="center"/>
    </xf>
    <xf numFmtId="177" fontId="14" fillId="0" borderId="28" xfId="0" applyNumberFormat="1" applyFont="1" applyBorder="1" applyAlignment="1">
      <alignment horizontal="right" vertical="center"/>
    </xf>
    <xf numFmtId="177" fontId="14" fillId="0" borderId="26" xfId="0" applyNumberFormat="1" applyFont="1" applyBorder="1" applyAlignment="1">
      <alignment horizontal="right" vertical="center"/>
    </xf>
    <xf numFmtId="38" fontId="15" fillId="2" borderId="22" xfId="1" applyFont="1" applyFill="1" applyBorder="1" applyAlignment="1">
      <alignment horizontal="right" vertical="center" wrapText="1"/>
    </xf>
    <xf numFmtId="38" fontId="14" fillId="2" borderId="22" xfId="1" applyFont="1" applyFill="1" applyBorder="1" applyAlignment="1">
      <alignment horizontal="right" vertical="center" wrapText="1"/>
    </xf>
    <xf numFmtId="0" fontId="14" fillId="2" borderId="14" xfId="1" applyNumberFormat="1" applyFont="1" applyFill="1" applyBorder="1" applyAlignment="1">
      <alignment horizontal="right" vertical="center" wrapText="1"/>
    </xf>
    <xf numFmtId="38" fontId="14" fillId="0" borderId="1" xfId="1" applyFont="1" applyFill="1" applyBorder="1" applyAlignment="1" applyProtection="1">
      <alignment vertical="center" wrapText="1"/>
      <protection locked="0"/>
    </xf>
    <xf numFmtId="38" fontId="14" fillId="0" borderId="11" xfId="1" applyFont="1" applyFill="1" applyBorder="1" applyAlignment="1">
      <alignment vertical="center" wrapText="1"/>
    </xf>
    <xf numFmtId="176" fontId="15" fillId="2" borderId="18" xfId="1" applyNumberFormat="1" applyFont="1" applyFill="1" applyBorder="1" applyAlignment="1">
      <alignment vertical="center" wrapText="1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2" borderId="17" xfId="0" applyFont="1" applyFill="1" applyBorder="1" applyAlignment="1">
      <alignment horizontal="justify" vertical="center" wrapText="1"/>
    </xf>
    <xf numFmtId="0" fontId="7" fillId="2" borderId="18" xfId="0" applyFont="1" applyFill="1" applyBorder="1" applyAlignment="1">
      <alignment horizontal="justify" vertical="center" wrapText="1"/>
    </xf>
    <xf numFmtId="0" fontId="6" fillId="2" borderId="0" xfId="0" applyFont="1" applyFill="1">
      <alignment vertical="center"/>
    </xf>
    <xf numFmtId="0" fontId="6" fillId="2" borderId="10" xfId="0" applyFont="1" applyFill="1" applyBorder="1" applyAlignment="1">
      <alignment horizontal="left" vertical="center" wrapText="1"/>
    </xf>
    <xf numFmtId="0" fontId="7" fillId="2" borderId="30" xfId="0" applyFont="1" applyFill="1" applyBorder="1" applyAlignment="1">
      <alignment horizontal="justify" vertical="center" wrapText="1"/>
    </xf>
    <xf numFmtId="0" fontId="7" fillId="2" borderId="2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5" fillId="2" borderId="21" xfId="0" applyFont="1" applyFill="1" applyBorder="1" applyAlignment="1">
      <alignment horizontal="justify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3">
    <cellStyle name="桁区切り" xfId="1" builtinId="6"/>
    <cellStyle name="桁区切り 2" xfId="2" xr:uid="{ED52D8D9-0422-4262-8AEF-6C6D3D025F1B}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BDCFB-AC02-4671-B1D2-1B5157925F7F}">
  <sheetPr>
    <tabColor rgb="FF00B0F0"/>
  </sheetPr>
  <dimension ref="A1:H36"/>
  <sheetViews>
    <sheetView tabSelected="1" view="pageBreakPreview" zoomScaleNormal="100" zoomScaleSheetLayoutView="100" workbookViewId="0"/>
  </sheetViews>
  <sheetFormatPr defaultColWidth="8.88671875" defaultRowHeight="12.6"/>
  <cols>
    <col min="1" max="1" width="3" style="2" customWidth="1"/>
    <col min="2" max="2" width="5" style="2" customWidth="1"/>
    <col min="3" max="3" width="29.33203125" style="2" customWidth="1"/>
    <col min="4" max="5" width="22.44140625" style="2" customWidth="1"/>
    <col min="6" max="6" width="10.5546875" style="2" bestFit="1" customWidth="1"/>
    <col min="7" max="16384" width="8.88671875" style="2"/>
  </cols>
  <sheetData>
    <row r="1" spans="1:8" ht="22.2" customHeight="1">
      <c r="A1" s="32"/>
      <c r="B1" s="32"/>
      <c r="C1" s="32"/>
      <c r="D1" s="35" t="s">
        <v>27</v>
      </c>
      <c r="E1" s="38"/>
      <c r="F1" s="36" t="s">
        <v>28</v>
      </c>
      <c r="G1" s="36">
        <v>1</v>
      </c>
      <c r="H1" s="36" t="s">
        <v>34</v>
      </c>
    </row>
    <row r="2" spans="1:8" ht="13.2" customHeight="1">
      <c r="A2" s="66" t="s">
        <v>31</v>
      </c>
      <c r="B2" s="66"/>
      <c r="C2" s="1"/>
      <c r="D2" s="1"/>
      <c r="E2" s="1"/>
      <c r="F2" s="36" t="s">
        <v>29</v>
      </c>
      <c r="G2" s="36">
        <v>0.9</v>
      </c>
      <c r="H2" s="36" t="s">
        <v>35</v>
      </c>
    </row>
    <row r="3" spans="1:8" ht="16.2" customHeight="1">
      <c r="A3" s="64"/>
      <c r="B3" s="65"/>
      <c r="D3" s="3" t="s">
        <v>25</v>
      </c>
      <c r="E3" s="34"/>
      <c r="F3" s="36" t="s">
        <v>30</v>
      </c>
      <c r="G3" s="36">
        <v>0.8</v>
      </c>
    </row>
    <row r="4" spans="1:8" ht="21.75" customHeight="1">
      <c r="A4" s="1"/>
      <c r="B4" s="73" t="s">
        <v>8</v>
      </c>
      <c r="C4" s="73"/>
      <c r="D4" s="73"/>
      <c r="E4" s="73"/>
    </row>
    <row r="5" spans="1:8" ht="16.5" customHeight="1">
      <c r="A5" s="1"/>
      <c r="B5" s="76" t="s">
        <v>6</v>
      </c>
      <c r="C5" s="77"/>
      <c r="D5" s="5" t="s">
        <v>5</v>
      </c>
      <c r="E5" s="80" t="s">
        <v>4</v>
      </c>
    </row>
    <row r="6" spans="1:8" ht="16.5" customHeight="1" thickBot="1">
      <c r="A6" s="1"/>
      <c r="B6" s="76"/>
      <c r="C6" s="77"/>
      <c r="D6" s="5" t="s">
        <v>26</v>
      </c>
      <c r="E6" s="80"/>
    </row>
    <row r="7" spans="1:8" ht="24" customHeight="1">
      <c r="A7" s="1"/>
      <c r="B7" s="74" t="s">
        <v>11</v>
      </c>
      <c r="C7" s="75"/>
      <c r="D7" s="12">
        <f>SUM(D8:D9)</f>
        <v>0</v>
      </c>
      <c r="E7" s="17"/>
    </row>
    <row r="8" spans="1:8" ht="24" customHeight="1">
      <c r="A8" s="1"/>
      <c r="B8" s="81"/>
      <c r="C8" s="19" t="s">
        <v>12</v>
      </c>
      <c r="D8" s="24">
        <v>0</v>
      </c>
      <c r="E8" s="28"/>
    </row>
    <row r="9" spans="1:8" ht="24" customHeight="1" thickBot="1">
      <c r="A9" s="1"/>
      <c r="B9" s="82"/>
      <c r="C9" s="22" t="s">
        <v>22</v>
      </c>
      <c r="D9" s="23">
        <v>0</v>
      </c>
      <c r="E9" s="30"/>
    </row>
    <row r="10" spans="1:8" ht="24" customHeight="1">
      <c r="A10" s="1"/>
      <c r="B10" s="74" t="s">
        <v>23</v>
      </c>
      <c r="C10" s="75"/>
      <c r="D10" s="12">
        <f>SUM(D11:D20)</f>
        <v>0</v>
      </c>
      <c r="E10" s="18"/>
    </row>
    <row r="11" spans="1:8" ht="24" customHeight="1">
      <c r="A11" s="1"/>
      <c r="B11" s="70"/>
      <c r="C11" s="19" t="s">
        <v>13</v>
      </c>
      <c r="D11" s="24">
        <v>0</v>
      </c>
      <c r="E11" s="28"/>
    </row>
    <row r="12" spans="1:8" ht="24" customHeight="1">
      <c r="A12" s="1"/>
      <c r="B12" s="70"/>
      <c r="C12" s="20" t="s">
        <v>14</v>
      </c>
      <c r="D12" s="21">
        <v>0</v>
      </c>
      <c r="E12" s="31"/>
    </row>
    <row r="13" spans="1:8" ht="24" customHeight="1">
      <c r="A13" s="1"/>
      <c r="B13" s="70"/>
      <c r="C13" s="20" t="s">
        <v>15</v>
      </c>
      <c r="D13" s="21">
        <v>0</v>
      </c>
      <c r="E13" s="29"/>
    </row>
    <row r="14" spans="1:8" ht="24" customHeight="1">
      <c r="A14" s="1"/>
      <c r="B14" s="70"/>
      <c r="C14" s="20" t="s">
        <v>16</v>
      </c>
      <c r="D14" s="21">
        <v>0</v>
      </c>
      <c r="E14" s="29"/>
    </row>
    <row r="15" spans="1:8" ht="24" customHeight="1">
      <c r="A15" s="1"/>
      <c r="B15" s="70"/>
      <c r="C15" s="20" t="s">
        <v>17</v>
      </c>
      <c r="D15" s="21">
        <v>0</v>
      </c>
      <c r="E15" s="29"/>
    </row>
    <row r="16" spans="1:8" ht="24" customHeight="1">
      <c r="A16" s="1"/>
      <c r="B16" s="70"/>
      <c r="C16" s="20" t="s">
        <v>18</v>
      </c>
      <c r="D16" s="21">
        <v>0</v>
      </c>
      <c r="E16" s="29"/>
    </row>
    <row r="17" spans="1:6" ht="24" customHeight="1">
      <c r="A17" s="1"/>
      <c r="B17" s="70"/>
      <c r="C17" s="20" t="s">
        <v>24</v>
      </c>
      <c r="D17" s="21">
        <v>0</v>
      </c>
      <c r="E17" s="29"/>
    </row>
    <row r="18" spans="1:6" ht="24" customHeight="1">
      <c r="A18" s="1"/>
      <c r="B18" s="70"/>
      <c r="C18" s="20" t="s">
        <v>19</v>
      </c>
      <c r="D18" s="21">
        <v>0</v>
      </c>
      <c r="E18" s="29"/>
    </row>
    <row r="19" spans="1:6" ht="24" hidden="1" customHeight="1">
      <c r="A19" s="1"/>
      <c r="B19" s="70"/>
      <c r="C19" s="20" t="s">
        <v>21</v>
      </c>
      <c r="D19" s="21">
        <v>0</v>
      </c>
      <c r="E19" s="29"/>
    </row>
    <row r="20" spans="1:6" ht="24" customHeight="1" thickBot="1">
      <c r="A20" s="1"/>
      <c r="B20" s="70"/>
      <c r="C20" s="22" t="s">
        <v>20</v>
      </c>
      <c r="D20" s="23">
        <v>0</v>
      </c>
      <c r="E20" s="30"/>
    </row>
    <row r="21" spans="1:6" ht="24" customHeight="1" thickBot="1">
      <c r="A21" s="1"/>
      <c r="B21" s="71" t="s">
        <v>3</v>
      </c>
      <c r="C21" s="72"/>
      <c r="D21" s="26">
        <f>D7+D10</f>
        <v>0</v>
      </c>
      <c r="E21" s="27"/>
    </row>
    <row r="22" spans="1:6" ht="24" hidden="1" customHeight="1" thickBot="1">
      <c r="A22" s="1"/>
      <c r="B22" s="67" t="s">
        <v>9</v>
      </c>
      <c r="C22" s="68"/>
      <c r="D22" s="25">
        <v>750000</v>
      </c>
      <c r="E22" s="13"/>
    </row>
    <row r="23" spans="1:6" ht="10.199999999999999" customHeight="1" thickBot="1">
      <c r="A23" s="1"/>
      <c r="B23" s="6"/>
      <c r="C23" s="6"/>
      <c r="D23" s="7"/>
      <c r="E23" s="6"/>
    </row>
    <row r="24" spans="1:6" ht="24" customHeight="1" thickBot="1">
      <c r="A24" s="1"/>
      <c r="B24" s="78" t="s">
        <v>33</v>
      </c>
      <c r="C24" s="79"/>
      <c r="D24" s="8">
        <f>SUM(D25,D29)</f>
        <v>0</v>
      </c>
      <c r="E24" s="14"/>
    </row>
    <row r="25" spans="1:6" ht="24" customHeight="1">
      <c r="A25" s="1"/>
      <c r="B25" s="41" t="s">
        <v>32</v>
      </c>
      <c r="C25" s="42"/>
      <c r="D25" s="49">
        <f>D21-D29</f>
        <v>0</v>
      </c>
      <c r="E25" s="43"/>
      <c r="F25" s="50">
        <f>SUM(D26:D28)</f>
        <v>0</v>
      </c>
    </row>
    <row r="26" spans="1:6" ht="24" customHeight="1">
      <c r="A26" s="1"/>
      <c r="B26" s="9"/>
      <c r="C26" s="10" t="s">
        <v>2</v>
      </c>
      <c r="D26" s="33">
        <v>0</v>
      </c>
      <c r="E26" s="15"/>
    </row>
    <row r="27" spans="1:6" ht="24" customHeight="1">
      <c r="A27" s="1"/>
      <c r="B27" s="9"/>
      <c r="C27" s="10" t="s">
        <v>1</v>
      </c>
      <c r="D27" s="33">
        <v>0</v>
      </c>
      <c r="E27" s="15"/>
    </row>
    <row r="28" spans="1:6" ht="24" customHeight="1">
      <c r="A28" s="1"/>
      <c r="B28" s="9"/>
      <c r="C28" s="10" t="s">
        <v>0</v>
      </c>
      <c r="D28" s="33">
        <v>0</v>
      </c>
      <c r="E28" s="15"/>
    </row>
    <row r="29" spans="1:6" ht="24" customHeight="1" thickBot="1">
      <c r="A29" s="1"/>
      <c r="B29" s="48" t="s">
        <v>7</v>
      </c>
      <c r="C29" s="47"/>
      <c r="D29" s="44">
        <f>IF(D21=0,0,IF($E$1=$H$1,D21,IF(D21&gt;20000,20000,ROUNDDOWN(D21*VLOOKUP($A$3,$F$1:$G$3,2,0),0))))</f>
        <v>0</v>
      </c>
      <c r="E29" s="16"/>
    </row>
    <row r="30" spans="1:6" ht="16.95" customHeight="1" thickBot="1">
      <c r="A30" s="1"/>
      <c r="B30" s="39"/>
      <c r="C30" s="40"/>
      <c r="D30" s="45"/>
      <c r="E30" s="51"/>
    </row>
    <row r="31" spans="1:6" ht="24" customHeight="1" thickBot="1">
      <c r="A31" s="1"/>
      <c r="B31" s="67" t="s">
        <v>10</v>
      </c>
      <c r="C31" s="68"/>
      <c r="D31" s="11">
        <f>D24-D21</f>
        <v>0</v>
      </c>
      <c r="E31" s="13"/>
    </row>
    <row r="32" spans="1:6">
      <c r="A32" s="1"/>
      <c r="B32" s="1"/>
      <c r="C32" s="1"/>
      <c r="D32" s="1"/>
      <c r="E32" s="1"/>
    </row>
    <row r="33" spans="1:5">
      <c r="A33" s="1"/>
      <c r="B33" s="69"/>
      <c r="C33" s="69"/>
      <c r="D33" s="1"/>
      <c r="E33" s="1"/>
    </row>
    <row r="34" spans="1:5">
      <c r="A34" s="1"/>
      <c r="B34" s="69"/>
      <c r="C34" s="69"/>
      <c r="D34" s="69"/>
      <c r="E34" s="69"/>
    </row>
    <row r="35" spans="1:5">
      <c r="A35" s="1"/>
      <c r="B35" s="69"/>
      <c r="C35" s="69"/>
      <c r="D35" s="69"/>
      <c r="E35" s="69"/>
    </row>
    <row r="36" spans="1:5">
      <c r="A36" s="1"/>
      <c r="B36" s="1"/>
      <c r="C36" s="1"/>
      <c r="D36" s="1"/>
      <c r="E36" s="1"/>
    </row>
  </sheetData>
  <mergeCells count="16">
    <mergeCell ref="B35:E35"/>
    <mergeCell ref="B11:B20"/>
    <mergeCell ref="B21:C21"/>
    <mergeCell ref="B22:C22"/>
    <mergeCell ref="B4:E4"/>
    <mergeCell ref="B10:C10"/>
    <mergeCell ref="B5:C6"/>
    <mergeCell ref="B24:C24"/>
    <mergeCell ref="E5:E6"/>
    <mergeCell ref="B7:C7"/>
    <mergeCell ref="B8:B9"/>
    <mergeCell ref="A3:B3"/>
    <mergeCell ref="A2:B2"/>
    <mergeCell ref="B31:C31"/>
    <mergeCell ref="B33:C33"/>
    <mergeCell ref="B34:E34"/>
  </mergeCells>
  <phoneticPr fontId="1"/>
  <conditionalFormatting sqref="D24">
    <cfRule type="cellIs" dxfId="3" priority="1" operator="notEqual">
      <formula>$D$21</formula>
    </cfRule>
  </conditionalFormatting>
  <conditionalFormatting sqref="D25">
    <cfRule type="cellIs" dxfId="2" priority="2" operator="notEqual">
      <formula>$F$25</formula>
    </cfRule>
  </conditionalFormatting>
  <dataValidations count="3">
    <dataValidation imeMode="hiragana" allowBlank="1" showInputMessage="1" showErrorMessage="1" sqref="E3 E31 E7:E22 E24:E29" xr:uid="{26151599-BFB1-429F-AEA0-D8F133FCBC6F}"/>
    <dataValidation type="list" allowBlank="1" showInputMessage="1" showErrorMessage="1" sqref="A3" xr:uid="{81DDE675-5612-4FDF-8D9A-A029157F9261}">
      <formula1>$F$1:$F$3</formula1>
    </dataValidation>
    <dataValidation type="list" allowBlank="1" showInputMessage="1" showErrorMessage="1" sqref="E1" xr:uid="{981CF9FD-4B19-45BF-9F6E-592543827301}">
      <formula1>$H$1:$H$2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940A6-FFFE-4F83-BAA9-3F683D9338E8}">
  <sheetPr>
    <tabColor rgb="FFFFFF00"/>
  </sheetPr>
  <dimension ref="A1:H36"/>
  <sheetViews>
    <sheetView view="pageBreakPreview" zoomScaleNormal="100" zoomScaleSheetLayoutView="100" workbookViewId="0"/>
  </sheetViews>
  <sheetFormatPr defaultColWidth="8.88671875" defaultRowHeight="12.6"/>
  <cols>
    <col min="1" max="1" width="3" style="2" customWidth="1"/>
    <col min="2" max="2" width="5" style="2" customWidth="1"/>
    <col min="3" max="3" width="29.33203125" style="2" customWidth="1"/>
    <col min="4" max="5" width="22.44140625" style="2" customWidth="1"/>
    <col min="6" max="6" width="10.5546875" style="2" bestFit="1" customWidth="1"/>
    <col min="7" max="16384" width="8.88671875" style="2"/>
  </cols>
  <sheetData>
    <row r="1" spans="1:8" ht="22.2" customHeight="1">
      <c r="A1" s="32"/>
      <c r="B1" s="32"/>
      <c r="C1" s="32"/>
      <c r="D1" s="35" t="s">
        <v>27</v>
      </c>
      <c r="E1" s="52" t="s">
        <v>35</v>
      </c>
      <c r="F1" s="36" t="s">
        <v>28</v>
      </c>
      <c r="G1" s="36">
        <v>1</v>
      </c>
      <c r="H1" s="36" t="s">
        <v>34</v>
      </c>
    </row>
    <row r="2" spans="1:8">
      <c r="A2" s="1"/>
      <c r="B2" s="37" t="s">
        <v>31</v>
      </c>
      <c r="C2" s="1"/>
      <c r="D2" s="1"/>
      <c r="E2" s="1"/>
      <c r="F2" s="36" t="s">
        <v>29</v>
      </c>
      <c r="G2" s="36">
        <v>0.9</v>
      </c>
      <c r="H2" s="36" t="s">
        <v>35</v>
      </c>
    </row>
    <row r="3" spans="1:8" ht="16.2" customHeight="1">
      <c r="A3" s="1"/>
      <c r="B3" s="53" t="s">
        <v>28</v>
      </c>
      <c r="D3" s="3" t="s">
        <v>25</v>
      </c>
      <c r="E3" s="34"/>
      <c r="F3" s="36" t="s">
        <v>30</v>
      </c>
      <c r="G3" s="36">
        <v>0.8</v>
      </c>
    </row>
    <row r="4" spans="1:8" ht="21.75" customHeight="1" thickBot="1">
      <c r="A4" s="1"/>
      <c r="B4" s="83" t="s">
        <v>8</v>
      </c>
      <c r="C4" s="83"/>
      <c r="D4" s="83"/>
      <c r="E4" s="83"/>
    </row>
    <row r="5" spans="1:8" ht="16.5" customHeight="1">
      <c r="A5" s="1"/>
      <c r="B5" s="84" t="s">
        <v>6</v>
      </c>
      <c r="C5" s="85"/>
      <c r="D5" s="4" t="s">
        <v>5</v>
      </c>
      <c r="E5" s="86" t="s">
        <v>4</v>
      </c>
    </row>
    <row r="6" spans="1:8" ht="16.5" customHeight="1" thickBot="1">
      <c r="A6" s="1"/>
      <c r="B6" s="76"/>
      <c r="C6" s="77"/>
      <c r="D6" s="5" t="s">
        <v>26</v>
      </c>
      <c r="E6" s="80"/>
    </row>
    <row r="7" spans="1:8" ht="24" customHeight="1">
      <c r="A7" s="1"/>
      <c r="B7" s="74" t="s">
        <v>11</v>
      </c>
      <c r="C7" s="75"/>
      <c r="D7" s="54">
        <f>SUM(D8:D9)</f>
        <v>2656</v>
      </c>
      <c r="E7" s="17"/>
    </row>
    <row r="8" spans="1:8" ht="24" customHeight="1">
      <c r="A8" s="1"/>
      <c r="B8" s="81"/>
      <c r="C8" s="19" t="s">
        <v>12</v>
      </c>
      <c r="D8" s="55">
        <v>2016</v>
      </c>
      <c r="E8" s="28"/>
    </row>
    <row r="9" spans="1:8" ht="24" customHeight="1" thickBot="1">
      <c r="A9" s="1"/>
      <c r="B9" s="82"/>
      <c r="C9" s="22" t="s">
        <v>22</v>
      </c>
      <c r="D9" s="56">
        <v>640</v>
      </c>
      <c r="E9" s="30"/>
    </row>
    <row r="10" spans="1:8" ht="24" customHeight="1">
      <c r="A10" s="1"/>
      <c r="B10" s="74" t="s">
        <v>23</v>
      </c>
      <c r="C10" s="75"/>
      <c r="D10" s="54">
        <f>SUM(D11:D20)</f>
        <v>3020</v>
      </c>
      <c r="E10" s="18"/>
    </row>
    <row r="11" spans="1:8" ht="24" customHeight="1">
      <c r="A11" s="1"/>
      <c r="B11" s="70"/>
      <c r="C11" s="19" t="s">
        <v>13</v>
      </c>
      <c r="D11" s="55">
        <v>360</v>
      </c>
      <c r="E11" s="28"/>
    </row>
    <row r="12" spans="1:8" ht="24" customHeight="1">
      <c r="A12" s="1"/>
      <c r="B12" s="70"/>
      <c r="C12" s="20" t="s">
        <v>14</v>
      </c>
      <c r="D12" s="57">
        <v>600</v>
      </c>
      <c r="E12" s="31"/>
    </row>
    <row r="13" spans="1:8" ht="24" customHeight="1">
      <c r="A13" s="1"/>
      <c r="B13" s="70"/>
      <c r="C13" s="20" t="s">
        <v>15</v>
      </c>
      <c r="D13" s="57">
        <v>450</v>
      </c>
      <c r="E13" s="29"/>
    </row>
    <row r="14" spans="1:8" ht="24" customHeight="1">
      <c r="A14" s="1"/>
      <c r="B14" s="70"/>
      <c r="C14" s="20" t="s">
        <v>16</v>
      </c>
      <c r="D14" s="57">
        <v>250</v>
      </c>
      <c r="E14" s="29"/>
    </row>
    <row r="15" spans="1:8" ht="24" customHeight="1">
      <c r="A15" s="1"/>
      <c r="B15" s="70"/>
      <c r="C15" s="20" t="s">
        <v>17</v>
      </c>
      <c r="D15" s="57">
        <v>80</v>
      </c>
      <c r="E15" s="29"/>
    </row>
    <row r="16" spans="1:8" ht="24" customHeight="1">
      <c r="A16" s="1"/>
      <c r="B16" s="70"/>
      <c r="C16" s="20" t="s">
        <v>18</v>
      </c>
      <c r="D16" s="57">
        <v>1000</v>
      </c>
      <c r="E16" s="29"/>
    </row>
    <row r="17" spans="1:6" ht="24" customHeight="1">
      <c r="A17" s="1"/>
      <c r="B17" s="70"/>
      <c r="C17" s="20" t="s">
        <v>24</v>
      </c>
      <c r="D17" s="57">
        <v>100</v>
      </c>
      <c r="E17" s="29"/>
    </row>
    <row r="18" spans="1:6" ht="24" customHeight="1">
      <c r="A18" s="1"/>
      <c r="B18" s="70"/>
      <c r="C18" s="20" t="s">
        <v>19</v>
      </c>
      <c r="D18" s="57">
        <v>180</v>
      </c>
      <c r="E18" s="29"/>
    </row>
    <row r="19" spans="1:6" ht="24" hidden="1" customHeight="1">
      <c r="A19" s="1"/>
      <c r="B19" s="70"/>
      <c r="C19" s="20" t="s">
        <v>21</v>
      </c>
      <c r="D19" s="57">
        <v>0</v>
      </c>
      <c r="E19" s="29"/>
    </row>
    <row r="20" spans="1:6" ht="24" customHeight="1" thickBot="1">
      <c r="A20" s="1"/>
      <c r="B20" s="70"/>
      <c r="C20" s="22" t="s">
        <v>20</v>
      </c>
      <c r="D20" s="56">
        <v>0</v>
      </c>
      <c r="E20" s="30"/>
    </row>
    <row r="21" spans="1:6" ht="24" customHeight="1" thickBot="1">
      <c r="A21" s="1"/>
      <c r="B21" s="71" t="s">
        <v>3</v>
      </c>
      <c r="C21" s="72"/>
      <c r="D21" s="58">
        <f>D7+D10</f>
        <v>5676</v>
      </c>
      <c r="E21" s="27"/>
    </row>
    <row r="22" spans="1:6" ht="24" hidden="1" customHeight="1" thickBot="1">
      <c r="A22" s="1"/>
      <c r="B22" s="67" t="s">
        <v>9</v>
      </c>
      <c r="C22" s="68"/>
      <c r="D22" s="25">
        <v>750000</v>
      </c>
      <c r="E22" s="13"/>
    </row>
    <row r="23" spans="1:6" ht="10.199999999999999" customHeight="1" thickBot="1">
      <c r="A23" s="1"/>
      <c r="B23" s="6"/>
      <c r="C23" s="6"/>
      <c r="D23" s="7"/>
      <c r="E23" s="6"/>
    </row>
    <row r="24" spans="1:6" ht="24" customHeight="1" thickBot="1">
      <c r="A24" s="1"/>
      <c r="B24" s="78" t="s">
        <v>33</v>
      </c>
      <c r="C24" s="79"/>
      <c r="D24" s="59">
        <f>SUM(D25,D29)</f>
        <v>5676</v>
      </c>
      <c r="E24" s="14"/>
    </row>
    <row r="25" spans="1:6" ht="24" customHeight="1">
      <c r="A25" s="1"/>
      <c r="B25" s="41" t="s">
        <v>32</v>
      </c>
      <c r="C25" s="42"/>
      <c r="D25" s="60">
        <f>D21-D29</f>
        <v>0</v>
      </c>
      <c r="E25" s="43"/>
      <c r="F25" s="50">
        <f>SUM(D26:D28)</f>
        <v>0</v>
      </c>
    </row>
    <row r="26" spans="1:6" ht="24" customHeight="1">
      <c r="A26" s="1"/>
      <c r="B26" s="9"/>
      <c r="C26" s="10" t="s">
        <v>2</v>
      </c>
      <c r="D26" s="61">
        <v>0</v>
      </c>
      <c r="E26" s="15"/>
    </row>
    <row r="27" spans="1:6" ht="24" customHeight="1">
      <c r="A27" s="1"/>
      <c r="B27" s="9"/>
      <c r="C27" s="10" t="s">
        <v>1</v>
      </c>
      <c r="D27" s="61"/>
      <c r="E27" s="15"/>
    </row>
    <row r="28" spans="1:6" ht="24" customHeight="1">
      <c r="A28" s="1"/>
      <c r="B28" s="9"/>
      <c r="C28" s="10" t="s">
        <v>0</v>
      </c>
      <c r="D28" s="61">
        <v>0</v>
      </c>
      <c r="E28" s="15"/>
    </row>
    <row r="29" spans="1:6" ht="24" customHeight="1" thickBot="1">
      <c r="A29" s="1"/>
      <c r="B29" s="48" t="s">
        <v>7</v>
      </c>
      <c r="C29" s="47"/>
      <c r="D29" s="62">
        <f>IF(D21=0,0,IF($E$1=$H$1,D21,IF(D21&gt;20000,20000,ROUNDDOWN(D21*VLOOKUP($B$3,$F$1:$G$3,2,0),0))))</f>
        <v>5676</v>
      </c>
      <c r="E29" s="16"/>
    </row>
    <row r="30" spans="1:6" ht="16.95" customHeight="1" thickBot="1">
      <c r="A30" s="1"/>
      <c r="B30" s="39"/>
      <c r="C30" s="40"/>
      <c r="D30" s="45"/>
      <c r="E30" s="46"/>
    </row>
    <row r="31" spans="1:6" ht="24" customHeight="1" thickBot="1">
      <c r="A31" s="1"/>
      <c r="B31" s="67" t="s">
        <v>10</v>
      </c>
      <c r="C31" s="68"/>
      <c r="D31" s="63">
        <f>D24-D21</f>
        <v>0</v>
      </c>
      <c r="E31" s="13"/>
    </row>
    <row r="32" spans="1:6">
      <c r="A32" s="1"/>
      <c r="B32" s="1"/>
      <c r="C32" s="1"/>
      <c r="D32" s="1"/>
      <c r="E32" s="1"/>
    </row>
    <row r="33" spans="1:5">
      <c r="A33" s="1"/>
      <c r="B33" s="69"/>
      <c r="C33" s="69"/>
      <c r="D33" s="1"/>
      <c r="E33" s="1"/>
    </row>
    <row r="34" spans="1:5">
      <c r="A34" s="1"/>
      <c r="B34" s="69"/>
      <c r="C34" s="69"/>
      <c r="D34" s="69"/>
      <c r="E34" s="69"/>
    </row>
    <row r="35" spans="1:5">
      <c r="A35" s="1"/>
      <c r="B35" s="69"/>
      <c r="C35" s="69"/>
      <c r="D35" s="69"/>
      <c r="E35" s="69"/>
    </row>
    <row r="36" spans="1:5">
      <c r="A36" s="1"/>
      <c r="B36" s="1"/>
      <c r="C36" s="1"/>
      <c r="D36" s="1"/>
      <c r="E36" s="1"/>
    </row>
  </sheetData>
  <mergeCells count="14">
    <mergeCell ref="B34:E34"/>
    <mergeCell ref="B35:E35"/>
    <mergeCell ref="B11:B20"/>
    <mergeCell ref="B21:C21"/>
    <mergeCell ref="B22:C22"/>
    <mergeCell ref="B24:C24"/>
    <mergeCell ref="B31:C31"/>
    <mergeCell ref="B33:C33"/>
    <mergeCell ref="B10:C10"/>
    <mergeCell ref="B4:E4"/>
    <mergeCell ref="B5:C6"/>
    <mergeCell ref="E5:E6"/>
    <mergeCell ref="B7:C7"/>
    <mergeCell ref="B8:B9"/>
  </mergeCells>
  <phoneticPr fontId="1"/>
  <conditionalFormatting sqref="D24">
    <cfRule type="cellIs" dxfId="1" priority="1" operator="notEqual">
      <formula>$D$21</formula>
    </cfRule>
  </conditionalFormatting>
  <conditionalFormatting sqref="D25">
    <cfRule type="cellIs" dxfId="0" priority="2" operator="notEqual">
      <formula>$F$25</formula>
    </cfRule>
  </conditionalFormatting>
  <dataValidations count="3">
    <dataValidation type="list" allowBlank="1" showInputMessage="1" showErrorMessage="1" sqref="E1" xr:uid="{F8827753-7E33-453E-82E9-0BFC545EC725}">
      <formula1>$H$1:$H$2</formula1>
    </dataValidation>
    <dataValidation type="list" allowBlank="1" showInputMessage="1" showErrorMessage="1" sqref="B3" xr:uid="{BC43CE44-E75D-472E-863D-24DDF381F7FE}">
      <formula1>$F$1:$F$3</formula1>
    </dataValidation>
    <dataValidation imeMode="hiragana" allowBlank="1" showInputMessage="1" showErrorMessage="1" sqref="E3 E31 E7:E22 E24:E29" xr:uid="{08A98630-1EF4-4D3F-9427-CBA3C37333CF}"/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</vt:lpstr>
      <vt:lpstr>記入例</vt:lpstr>
      <vt:lpstr>記入例!Print_Area</vt:lpstr>
      <vt:lpstr>収支予算書!Print_Area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平良 康平</cp:lastModifiedBy>
  <cp:lastPrinted>2026-01-08T23:44:47Z</cp:lastPrinted>
  <dcterms:created xsi:type="dcterms:W3CDTF">2015-12-17T06:01:03Z</dcterms:created>
  <dcterms:modified xsi:type="dcterms:W3CDTF">2026-01-09T00:46:55Z</dcterms:modified>
</cp:coreProperties>
</file>